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ownloads\"/>
    </mc:Choice>
  </mc:AlternateContent>
  <bookViews>
    <workbookView xWindow="0" yWindow="0" windowWidth="20460" windowHeight="7590"/>
  </bookViews>
  <sheets>
    <sheet name="Мотор-редукторы_прайс" sheetId="1" r:id="rId1"/>
  </sheets>
  <definedNames>
    <definedName name="N110_">'Мотор-редукторы_прайс'!$J$3</definedName>
    <definedName name="N130_">'Мотор-редукторы_прайс'!$K$3</definedName>
    <definedName name="N30_">'Мотор-редукторы_прайс'!$D$3</definedName>
    <definedName name="N40_">'Мотор-редукторы_прайс'!$E$3</definedName>
    <definedName name="N50_">'Мотор-редукторы_прайс'!$F$3</definedName>
    <definedName name="N63_">'Мотор-редукторы_прайс'!$G$3</definedName>
    <definedName name="N75_">'Мотор-редукторы_прайс'!$H$3</definedName>
    <definedName name="N90_">'Мотор-редукторы_прайс'!$I$3</definedName>
  </definedNames>
  <calcPr calcId="152511" iterateDelta="1E-4"/>
</workbook>
</file>

<file path=xl/calcChain.xml><?xml version="1.0" encoding="utf-8"?>
<calcChain xmlns="http://schemas.openxmlformats.org/spreadsheetml/2006/main">
  <c r="K51" i="1" l="1"/>
  <c r="J51" i="1"/>
  <c r="I51" i="1"/>
  <c r="K50" i="1"/>
  <c r="J50" i="1"/>
  <c r="I50" i="1"/>
  <c r="H50" i="1"/>
  <c r="K49" i="1"/>
  <c r="J49" i="1"/>
  <c r="I49" i="1"/>
  <c r="H49" i="1"/>
  <c r="G49" i="1"/>
  <c r="J48" i="1"/>
  <c r="I48" i="1"/>
  <c r="H48" i="1"/>
  <c r="G48" i="1"/>
  <c r="J47" i="1"/>
  <c r="I47" i="1"/>
  <c r="H47" i="1"/>
  <c r="G47" i="1"/>
  <c r="F47" i="1"/>
  <c r="I46" i="1"/>
  <c r="H46" i="1"/>
  <c r="G46" i="1"/>
  <c r="F46" i="1"/>
  <c r="I45" i="1"/>
  <c r="H45" i="1"/>
  <c r="G45" i="1"/>
  <c r="F45" i="1"/>
  <c r="H44" i="1"/>
  <c r="G44" i="1"/>
  <c r="F44" i="1"/>
  <c r="E44" i="1"/>
  <c r="H43" i="1"/>
  <c r="G43" i="1"/>
  <c r="F43" i="1"/>
  <c r="E43" i="1"/>
  <c r="G42" i="1"/>
  <c r="F42" i="1"/>
  <c r="E42" i="1"/>
  <c r="D42" i="1"/>
  <c r="F41" i="1"/>
  <c r="E41" i="1"/>
  <c r="D41" i="1"/>
  <c r="K36" i="1"/>
  <c r="J36" i="1"/>
  <c r="K35" i="1"/>
  <c r="J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F29" i="1"/>
  <c r="K28" i="1"/>
  <c r="J28" i="1"/>
  <c r="I28" i="1"/>
  <c r="H28" i="1"/>
  <c r="G28" i="1"/>
  <c r="F28" i="1"/>
  <c r="J27" i="1"/>
  <c r="I27" i="1"/>
  <c r="H27" i="1"/>
  <c r="G27" i="1"/>
  <c r="F27" i="1"/>
  <c r="I26" i="1"/>
  <c r="H26" i="1"/>
  <c r="G26" i="1"/>
  <c r="F26" i="1"/>
  <c r="H25" i="1"/>
  <c r="G25" i="1"/>
  <c r="F25" i="1"/>
  <c r="E25" i="1"/>
  <c r="F24" i="1"/>
  <c r="E24" i="1"/>
  <c r="H23" i="1"/>
  <c r="G23" i="1"/>
  <c r="F23" i="1"/>
  <c r="E23" i="1"/>
  <c r="G22" i="1"/>
  <c r="F22" i="1"/>
  <c r="E22" i="1"/>
  <c r="F21" i="1"/>
  <c r="E21" i="1"/>
  <c r="D21" i="1"/>
  <c r="F20" i="1"/>
  <c r="E20" i="1"/>
  <c r="D20" i="1"/>
  <c r="E19" i="1"/>
  <c r="D19" i="1"/>
  <c r="E18" i="1"/>
  <c r="D18" i="1"/>
  <c r="K15" i="1"/>
  <c r="J15" i="1"/>
  <c r="I15" i="1"/>
  <c r="H15" i="1"/>
  <c r="K14" i="1"/>
  <c r="J14" i="1"/>
  <c r="I14" i="1"/>
  <c r="H14" i="1"/>
  <c r="G14" i="1"/>
  <c r="K13" i="1"/>
  <c r="J13" i="1"/>
  <c r="I13" i="1"/>
  <c r="H13" i="1"/>
  <c r="G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I9" i="1"/>
  <c r="H9" i="1"/>
  <c r="G9" i="1"/>
  <c r="F9" i="1"/>
  <c r="E9" i="1"/>
  <c r="G8" i="1"/>
  <c r="F8" i="1"/>
  <c r="E8" i="1"/>
  <c r="G7" i="1"/>
  <c r="F7" i="1"/>
  <c r="E7" i="1"/>
  <c r="D7" i="1"/>
  <c r="F6" i="1"/>
  <c r="E6" i="1"/>
</calcChain>
</file>

<file path=xl/sharedStrings.xml><?xml version="1.0" encoding="utf-8"?>
<sst xmlns="http://schemas.openxmlformats.org/spreadsheetml/2006/main" count="108" uniqueCount="70">
  <si>
    <t>Червячные редукторы NMRV</t>
  </si>
  <si>
    <t>Габарит</t>
  </si>
  <si>
    <t>NMRV030</t>
  </si>
  <si>
    <t>NMRV040</t>
  </si>
  <si>
    <t>NMRV050</t>
  </si>
  <si>
    <t>NMRV063</t>
  </si>
  <si>
    <t>NMRV075</t>
  </si>
  <si>
    <t>NMRV090</t>
  </si>
  <si>
    <t>NMRV110</t>
  </si>
  <si>
    <t>NMRV130</t>
  </si>
  <si>
    <t>Редуктор</t>
  </si>
  <si>
    <t>Червячные мотор-редукторы с 2-х полюсными асинхронными двигателями 220/380V, 50Hz, IP54, F.</t>
  </si>
  <si>
    <t>P, kW</t>
  </si>
  <si>
    <t>Мотор</t>
  </si>
  <si>
    <t>MS631-2</t>
  </si>
  <si>
    <t>MS632-2</t>
  </si>
  <si>
    <t>MS711-2</t>
  </si>
  <si>
    <t>MS712-2</t>
  </si>
  <si>
    <t>MS801-2</t>
  </si>
  <si>
    <t>MS802-2</t>
  </si>
  <si>
    <t>MS803-2</t>
  </si>
  <si>
    <t>MS90S-2</t>
  </si>
  <si>
    <t>MS90L1-2</t>
  </si>
  <si>
    <t>MS100L1-2</t>
  </si>
  <si>
    <t>Червячные мотор-редукторы с 4-х полюсными асинхронными двигателями 220/380V, 50Hz, IP54, F.</t>
  </si>
  <si>
    <t>MS562-4</t>
  </si>
  <si>
    <t>MS631-4</t>
  </si>
  <si>
    <t>MS632-4</t>
  </si>
  <si>
    <t>MS633-4</t>
  </si>
  <si>
    <t>MS711-4</t>
  </si>
  <si>
    <t>MS634-4</t>
  </si>
  <si>
    <t>MS712-4</t>
  </si>
  <si>
    <t>MS713-4</t>
  </si>
  <si>
    <t>MS801-4</t>
  </si>
  <si>
    <t>MS802-4</t>
  </si>
  <si>
    <t>MS803-4</t>
  </si>
  <si>
    <t>MS90S-4</t>
  </si>
  <si>
    <t>MS90L1-4</t>
  </si>
  <si>
    <t>MS90L2-4</t>
  </si>
  <si>
    <t>MS100L2-4</t>
  </si>
  <si>
    <t>MS112M-4</t>
  </si>
  <si>
    <t>MS132S-4</t>
  </si>
  <si>
    <t>MS132M4</t>
  </si>
  <si>
    <t>Червячные мотор-редукторы с 6-и полюсными асинхронными двигателями 220/380V, 50Hz, IP54, F.</t>
  </si>
  <si>
    <t>MS631-6</t>
  </si>
  <si>
    <t>MS632-6</t>
  </si>
  <si>
    <t>MS711-6</t>
  </si>
  <si>
    <t>MS712-6</t>
  </si>
  <si>
    <t>MS713-6</t>
  </si>
  <si>
    <t>MS801-6</t>
  </si>
  <si>
    <t>MS802-6</t>
  </si>
  <si>
    <t>MS803-6</t>
  </si>
  <si>
    <t>MS90L1-6</t>
  </si>
  <si>
    <t>MS90L2-6</t>
  </si>
  <si>
    <t>MS100L2-6</t>
  </si>
  <si>
    <t>Опции для червячных редукторов серии NMRV.</t>
  </si>
  <si>
    <t>NMRV</t>
  </si>
  <si>
    <t>Выходной фланец</t>
  </si>
  <si>
    <t>Односторонний выходной вал</t>
  </si>
  <si>
    <t>Двухсторонний выходной вал</t>
  </si>
  <si>
    <t>Реактивная штанга</t>
  </si>
  <si>
    <t>030</t>
  </si>
  <si>
    <t>040</t>
  </si>
  <si>
    <t>050</t>
  </si>
  <si>
    <t>063</t>
  </si>
  <si>
    <t>075</t>
  </si>
  <si>
    <t>090</t>
  </si>
  <si>
    <t>110</t>
  </si>
  <si>
    <t>130</t>
  </si>
  <si>
    <t>Цены указаны с учетом НДС —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</si>
</sst>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_-* #,##0&quot;р.&quot;_-;\-* #,##0&quot;р.&quot;_-;_-* &quot;-р.&quot;_-;_-@_-"/>
    <numFmt numFmtId="166" formatCode="[$€-462]\ #,##0.00;[Red][$€-462]\ #,##0.00\-"/>
    <numFmt numFmtId="167" formatCode="#,##0.00&quot;р.&quot;"/>
    <numFmt numFmtId="168" formatCode="[$€-462]\ #,##0.00;[Red][$€-462]&quot; -&quot;#,##0.00"/>
  </numFmts>
  <fonts count="7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/>
    <xf numFmtId="165" fontId="4" fillId="0" borderId="1" xfId="0" applyNumberFormat="1" applyFont="1" applyBorder="1" applyAlignment="1"/>
    <xf numFmtId="166" fontId="2" fillId="2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1" applyFont="1" applyAlignment="1">
      <alignment vertical="center" wrapText="1"/>
    </xf>
    <xf numFmtId="165" fontId="4" fillId="4" borderId="1" xfId="0" applyNumberFormat="1" applyFont="1" applyFill="1" applyBorder="1" applyAlignment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68" fontId="2" fillId="3" borderId="1" xfId="1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2" xfId="1" applyFont="1" applyBorder="1"/>
    <xf numFmtId="164" fontId="6" fillId="0" borderId="1" xfId="1" applyNumberFormat="1" applyFont="1" applyBorder="1" applyAlignment="1">
      <alignment horizontal="center"/>
    </xf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66"/>
  <sheetViews>
    <sheetView tabSelected="1" zoomScaleNormal="100" workbookViewId="0">
      <selection activeCell="B16" sqref="B16:K16"/>
    </sheetView>
  </sheetViews>
  <sheetFormatPr defaultRowHeight="15" x14ac:dyDescent="0.25"/>
  <cols>
    <col min="1" max="1" width="17.140625" style="1" customWidth="1"/>
    <col min="2" max="3" width="9.42578125" style="1" customWidth="1"/>
    <col min="4" max="4" width="12.7109375" style="2"/>
    <col min="5" max="5" width="11.42578125" style="2"/>
    <col min="6" max="6" width="13.85546875" style="2"/>
    <col min="7" max="7" width="13.140625" style="2"/>
    <col min="8" max="9" width="13.28515625" style="2"/>
    <col min="10" max="10" width="13.140625" style="2"/>
    <col min="11" max="11" width="16.28515625" style="2"/>
    <col min="12" max="1025" width="12.85546875" style="1"/>
  </cols>
  <sheetData>
    <row r="1" spans="1:1024" x14ac:dyDescent="0.25">
      <c r="A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4.25" customHeight="1" x14ac:dyDescent="0.25">
      <c r="A2"/>
      <c r="B2" s="3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25" customHeight="1" x14ac:dyDescent="0.25">
      <c r="A3"/>
      <c r="B3" s="3" t="s">
        <v>10</v>
      </c>
      <c r="C3" s="3"/>
      <c r="D3" s="6">
        <v>3192</v>
      </c>
      <c r="E3" s="6">
        <v>4303</v>
      </c>
      <c r="F3" s="6">
        <v>6056</v>
      </c>
      <c r="G3" s="6">
        <v>7856</v>
      </c>
      <c r="H3" s="6">
        <v>9585</v>
      </c>
      <c r="I3" s="6">
        <v>13157</v>
      </c>
      <c r="J3" s="6">
        <v>21261</v>
      </c>
      <c r="K3" s="6">
        <v>29222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0.100000000000001" customHeight="1" x14ac:dyDescent="0.25">
      <c r="A4"/>
      <c r="B4" s="29" t="s">
        <v>11</v>
      </c>
      <c r="C4" s="29"/>
      <c r="D4" s="29"/>
      <c r="E4" s="29"/>
      <c r="F4" s="29"/>
      <c r="G4" s="29"/>
      <c r="H4" s="29"/>
      <c r="I4" s="29"/>
      <c r="J4" s="29"/>
      <c r="K4" s="2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25" customHeight="1" x14ac:dyDescent="0.25">
      <c r="A5" s="5" t="s">
        <v>12</v>
      </c>
      <c r="B5" s="5" t="s">
        <v>13</v>
      </c>
      <c r="C5" s="5"/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5" customHeight="1" x14ac:dyDescent="0.25">
      <c r="A6" s="7">
        <v>0.18</v>
      </c>
      <c r="B6" s="8" t="s">
        <v>14</v>
      </c>
      <c r="C6" s="9">
        <v>3511</v>
      </c>
      <c r="D6" s="6">
        <v>5747</v>
      </c>
      <c r="E6" s="6">
        <f>C6+N40_</f>
        <v>7814</v>
      </c>
      <c r="F6" s="6">
        <f t="shared" ref="F6:F12" si="0">C6+N50_</f>
        <v>9567</v>
      </c>
      <c r="G6" s="10"/>
      <c r="H6" s="10"/>
      <c r="I6" s="10"/>
      <c r="J6" s="10"/>
      <c r="K6" s="1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3.5" customHeight="1" x14ac:dyDescent="0.25">
      <c r="A7" s="7">
        <v>0.25</v>
      </c>
      <c r="B7" s="8" t="s">
        <v>15</v>
      </c>
      <c r="C7" s="9">
        <v>3706</v>
      </c>
      <c r="D7" s="6">
        <f>C7+N30_</f>
        <v>6898</v>
      </c>
      <c r="E7" s="6">
        <f>C7+N40_</f>
        <v>8009</v>
      </c>
      <c r="F7" s="6">
        <f t="shared" si="0"/>
        <v>9762</v>
      </c>
      <c r="G7" s="6">
        <f t="shared" ref="G7:G14" si="1">C7+N63_</f>
        <v>11562</v>
      </c>
      <c r="H7" s="10"/>
      <c r="I7" s="10"/>
      <c r="J7" s="10"/>
      <c r="K7" s="1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3.5" customHeight="1" x14ac:dyDescent="0.25">
      <c r="A8" s="7">
        <v>0.37</v>
      </c>
      <c r="B8" s="8" t="s">
        <v>16</v>
      </c>
      <c r="C8" s="9">
        <v>4509</v>
      </c>
      <c r="D8" s="10"/>
      <c r="E8" s="6">
        <f>C8+N40_</f>
        <v>8812</v>
      </c>
      <c r="F8" s="6">
        <f t="shared" si="0"/>
        <v>10565</v>
      </c>
      <c r="G8" s="6">
        <f t="shared" si="1"/>
        <v>12365</v>
      </c>
      <c r="H8" s="10"/>
      <c r="I8" s="10"/>
      <c r="J8" s="10"/>
      <c r="K8" s="1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3.5" customHeight="1" x14ac:dyDescent="0.25">
      <c r="A9" s="7">
        <v>0.55000000000000004</v>
      </c>
      <c r="B9" s="8" t="s">
        <v>17</v>
      </c>
      <c r="C9" s="9">
        <v>4814</v>
      </c>
      <c r="D9" s="10"/>
      <c r="E9" s="6">
        <f>C9+N40_</f>
        <v>9117</v>
      </c>
      <c r="F9" s="6">
        <f t="shared" si="0"/>
        <v>10870</v>
      </c>
      <c r="G9" s="6">
        <f t="shared" si="1"/>
        <v>12670</v>
      </c>
      <c r="H9" s="6">
        <f t="shared" ref="H9:H15" si="2">C9+N75_</f>
        <v>14399</v>
      </c>
      <c r="I9" s="6">
        <f t="shared" ref="I9:I15" si="3">C9+N90_</f>
        <v>17971</v>
      </c>
      <c r="J9" s="10"/>
      <c r="K9" s="1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3.5" customHeight="1" x14ac:dyDescent="0.25">
      <c r="A10" s="7">
        <v>0.75</v>
      </c>
      <c r="B10" s="8" t="s">
        <v>18</v>
      </c>
      <c r="C10" s="9">
        <v>6242</v>
      </c>
      <c r="D10" s="10"/>
      <c r="E10" s="10"/>
      <c r="F10" s="6">
        <f t="shared" si="0"/>
        <v>12298</v>
      </c>
      <c r="G10" s="6">
        <f t="shared" si="1"/>
        <v>14098</v>
      </c>
      <c r="H10" s="6">
        <f t="shared" si="2"/>
        <v>15827</v>
      </c>
      <c r="I10" s="6">
        <f t="shared" si="3"/>
        <v>19399</v>
      </c>
      <c r="J10" s="6">
        <f t="shared" ref="J10:J15" si="4">C10+N110_</f>
        <v>27503</v>
      </c>
      <c r="K10" s="1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.5" customHeight="1" x14ac:dyDescent="0.25">
      <c r="A11" s="7">
        <v>1.1000000000000001</v>
      </c>
      <c r="B11" s="8" t="s">
        <v>19</v>
      </c>
      <c r="C11" s="9">
        <v>6727</v>
      </c>
      <c r="D11" s="10"/>
      <c r="E11" s="10"/>
      <c r="F11" s="6">
        <f t="shared" si="0"/>
        <v>12783</v>
      </c>
      <c r="G11" s="6">
        <f t="shared" si="1"/>
        <v>14583</v>
      </c>
      <c r="H11" s="6">
        <f t="shared" si="2"/>
        <v>16312</v>
      </c>
      <c r="I11" s="6">
        <f t="shared" si="3"/>
        <v>19884</v>
      </c>
      <c r="J11" s="6">
        <f t="shared" si="4"/>
        <v>27988</v>
      </c>
      <c r="K11" s="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5" customHeight="1" x14ac:dyDescent="0.25">
      <c r="A12" s="7">
        <v>1.5</v>
      </c>
      <c r="B12" s="8" t="s">
        <v>20</v>
      </c>
      <c r="C12" s="9">
        <v>7631</v>
      </c>
      <c r="D12" s="10"/>
      <c r="E12" s="10"/>
      <c r="F12" s="6">
        <f t="shared" si="0"/>
        <v>13687</v>
      </c>
      <c r="G12" s="6">
        <f t="shared" si="1"/>
        <v>15487</v>
      </c>
      <c r="H12" s="6">
        <f t="shared" si="2"/>
        <v>17216</v>
      </c>
      <c r="I12" s="6">
        <f t="shared" si="3"/>
        <v>20788</v>
      </c>
      <c r="J12" s="6">
        <f t="shared" si="4"/>
        <v>28892</v>
      </c>
      <c r="K12" s="11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3.5" customHeight="1" x14ac:dyDescent="0.25">
      <c r="A13" s="7">
        <v>1.5</v>
      </c>
      <c r="B13" s="8" t="s">
        <v>21</v>
      </c>
      <c r="C13" s="9">
        <v>8436</v>
      </c>
      <c r="D13" s="10"/>
      <c r="E13" s="10"/>
      <c r="F13" s="10"/>
      <c r="G13" s="6">
        <f t="shared" si="1"/>
        <v>16292</v>
      </c>
      <c r="H13" s="6">
        <f t="shared" si="2"/>
        <v>18021</v>
      </c>
      <c r="I13" s="6">
        <f t="shared" si="3"/>
        <v>21593</v>
      </c>
      <c r="J13" s="6">
        <f t="shared" si="4"/>
        <v>29697</v>
      </c>
      <c r="K13" s="6">
        <f>C13+N130_</f>
        <v>37658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3.5" customHeight="1" x14ac:dyDescent="0.25">
      <c r="A14" s="7">
        <v>2.2000000000000002</v>
      </c>
      <c r="B14" s="8" t="s">
        <v>22</v>
      </c>
      <c r="C14" s="9">
        <v>8789</v>
      </c>
      <c r="D14" s="11"/>
      <c r="E14" s="11"/>
      <c r="F14" s="11"/>
      <c r="G14" s="6">
        <f t="shared" si="1"/>
        <v>16645</v>
      </c>
      <c r="H14" s="6">
        <f t="shared" si="2"/>
        <v>18374</v>
      </c>
      <c r="I14" s="6">
        <f t="shared" si="3"/>
        <v>21946</v>
      </c>
      <c r="J14" s="6">
        <f t="shared" si="4"/>
        <v>30050</v>
      </c>
      <c r="K14" s="6">
        <f>C14+N130_</f>
        <v>38011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.5" customHeight="1" x14ac:dyDescent="0.25">
      <c r="A15" s="7">
        <v>3</v>
      </c>
      <c r="B15" s="8" t="s">
        <v>23</v>
      </c>
      <c r="C15" s="9">
        <v>11941</v>
      </c>
      <c r="D15" s="11"/>
      <c r="E15" s="11"/>
      <c r="F15" s="11"/>
      <c r="G15" s="12"/>
      <c r="H15" s="6">
        <f t="shared" si="2"/>
        <v>21526</v>
      </c>
      <c r="I15" s="6">
        <f t="shared" si="3"/>
        <v>25098</v>
      </c>
      <c r="J15" s="6">
        <f t="shared" si="4"/>
        <v>33202</v>
      </c>
      <c r="K15" s="6">
        <f>C15+N130_</f>
        <v>41163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3.1" customHeight="1" x14ac:dyDescent="0.25">
      <c r="A16"/>
      <c r="B16" s="29" t="s">
        <v>24</v>
      </c>
      <c r="C16" s="29"/>
      <c r="D16" s="29"/>
      <c r="E16" s="29"/>
      <c r="F16" s="29"/>
      <c r="G16" s="29"/>
      <c r="H16" s="29"/>
      <c r="I16" s="29"/>
      <c r="J16" s="29"/>
      <c r="K16" s="2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25" customHeight="1" x14ac:dyDescent="0.25">
      <c r="A17" s="5" t="s">
        <v>12</v>
      </c>
      <c r="B17" s="5" t="s">
        <v>13</v>
      </c>
      <c r="C17" s="5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5" t="s">
        <v>9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3.5" customHeight="1" x14ac:dyDescent="0.25">
      <c r="A18" s="13">
        <v>0.06</v>
      </c>
      <c r="B18" s="8" t="s">
        <v>25</v>
      </c>
      <c r="C18" s="9">
        <v>3083</v>
      </c>
      <c r="D18" s="6">
        <f>C18+N30_</f>
        <v>6275</v>
      </c>
      <c r="E18" s="6">
        <f t="shared" ref="E18:E25" si="5">C18+N40_</f>
        <v>7386</v>
      </c>
      <c r="F18" s="10"/>
      <c r="G18" s="10"/>
      <c r="H18" s="10"/>
      <c r="I18" s="10"/>
      <c r="J18" s="4"/>
      <c r="K18" s="5"/>
      <c r="L18"/>
      <c r="M18"/>
      <c r="N18"/>
      <c r="O18" s="14"/>
      <c r="P18" s="14"/>
      <c r="Q18" s="14"/>
      <c r="R18" s="1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3.5" customHeight="1" x14ac:dyDescent="0.25">
      <c r="A19" s="13">
        <v>0.09</v>
      </c>
      <c r="B19" s="8" t="s">
        <v>25</v>
      </c>
      <c r="C19" s="9">
        <v>3161</v>
      </c>
      <c r="D19" s="6">
        <f>C19+N30_</f>
        <v>6353</v>
      </c>
      <c r="E19" s="6">
        <f t="shared" si="5"/>
        <v>7464</v>
      </c>
      <c r="F19" s="10"/>
      <c r="G19" s="10"/>
      <c r="H19" s="10"/>
      <c r="I19" s="10"/>
      <c r="J19" s="10"/>
      <c r="K19" s="1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3.5" customHeight="1" x14ac:dyDescent="0.25">
      <c r="A20" s="13">
        <v>0.12</v>
      </c>
      <c r="B20" s="8" t="s">
        <v>26</v>
      </c>
      <c r="C20" s="9">
        <v>3410</v>
      </c>
      <c r="D20" s="6">
        <f>C20+N30_</f>
        <v>6602</v>
      </c>
      <c r="E20" s="6">
        <f t="shared" si="5"/>
        <v>7713</v>
      </c>
      <c r="F20" s="6">
        <f t="shared" ref="F20:F29" si="6">C20+N50_</f>
        <v>9466</v>
      </c>
      <c r="G20" s="10"/>
      <c r="H20" s="10"/>
      <c r="I20" s="10"/>
      <c r="J20" s="10"/>
      <c r="K20" s="11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3.5" customHeight="1" x14ac:dyDescent="0.25">
      <c r="A21" s="13">
        <v>0.18</v>
      </c>
      <c r="B21" s="8" t="s">
        <v>27</v>
      </c>
      <c r="C21" s="9">
        <v>3681</v>
      </c>
      <c r="D21" s="6">
        <f>C21+N30_</f>
        <v>6873</v>
      </c>
      <c r="E21" s="6">
        <f t="shared" si="5"/>
        <v>7984</v>
      </c>
      <c r="F21" s="6">
        <f t="shared" si="6"/>
        <v>9737</v>
      </c>
      <c r="G21" s="10"/>
      <c r="H21" s="10"/>
      <c r="I21" s="10"/>
      <c r="J21" s="10"/>
      <c r="K21" s="1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3.5" customHeight="1" x14ac:dyDescent="0.25">
      <c r="A22" s="13">
        <v>0.25</v>
      </c>
      <c r="B22" s="8" t="s">
        <v>28</v>
      </c>
      <c r="C22" s="9">
        <v>3976</v>
      </c>
      <c r="D22" s="12"/>
      <c r="E22" s="6">
        <f t="shared" si="5"/>
        <v>8279</v>
      </c>
      <c r="F22" s="6">
        <f t="shared" si="6"/>
        <v>10032</v>
      </c>
      <c r="G22" s="6">
        <f>C22+N63_</f>
        <v>11832</v>
      </c>
      <c r="H22" s="10"/>
      <c r="I22" s="10"/>
      <c r="J22" s="10"/>
      <c r="K22" s="11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3.5" customHeight="1" x14ac:dyDescent="0.25">
      <c r="A23" s="13">
        <v>0.25</v>
      </c>
      <c r="B23" s="8" t="s">
        <v>29</v>
      </c>
      <c r="C23" s="9">
        <v>4565</v>
      </c>
      <c r="D23" s="12"/>
      <c r="E23" s="6">
        <f t="shared" si="5"/>
        <v>8868</v>
      </c>
      <c r="F23" s="6">
        <f t="shared" si="6"/>
        <v>10621</v>
      </c>
      <c r="G23" s="6">
        <f>C23+N63_</f>
        <v>12421</v>
      </c>
      <c r="H23" s="6">
        <f>C23+N75_</f>
        <v>14150</v>
      </c>
      <c r="I23" s="10"/>
      <c r="J23" s="10"/>
      <c r="K23" s="1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3.5" customHeight="1" x14ac:dyDescent="0.25">
      <c r="A24" s="13">
        <v>0.37</v>
      </c>
      <c r="B24" s="8" t="s">
        <v>30</v>
      </c>
      <c r="C24" s="15">
        <v>4565</v>
      </c>
      <c r="D24" s="12"/>
      <c r="E24" s="6">
        <f t="shared" si="5"/>
        <v>8868</v>
      </c>
      <c r="F24" s="6">
        <f t="shared" si="6"/>
        <v>10621</v>
      </c>
      <c r="G24" s="10"/>
      <c r="H24" s="10"/>
      <c r="I24" s="10"/>
      <c r="J24" s="10"/>
      <c r="K24" s="11"/>
      <c r="L24"/>
      <c r="M24"/>
      <c r="N24" s="1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3.5" customHeight="1" x14ac:dyDescent="0.25">
      <c r="A25" s="13">
        <v>0.37</v>
      </c>
      <c r="B25" s="8" t="s">
        <v>31</v>
      </c>
      <c r="C25" s="9">
        <v>4892</v>
      </c>
      <c r="D25" s="12"/>
      <c r="E25" s="6">
        <f t="shared" si="5"/>
        <v>9195</v>
      </c>
      <c r="F25" s="6">
        <f t="shared" si="6"/>
        <v>10948</v>
      </c>
      <c r="G25" s="6">
        <f t="shared" ref="G25:G31" si="7">C25+N63_</f>
        <v>12748</v>
      </c>
      <c r="H25" s="6">
        <f t="shared" ref="H25:H34" si="8">C25+N75_</f>
        <v>14477</v>
      </c>
      <c r="I25" s="10"/>
      <c r="J25" s="10"/>
      <c r="K25" s="11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3.5" customHeight="1" x14ac:dyDescent="0.25">
      <c r="A26" s="13">
        <v>0.55000000000000004</v>
      </c>
      <c r="B26" s="8" t="s">
        <v>32</v>
      </c>
      <c r="C26" s="9">
        <v>5319</v>
      </c>
      <c r="D26" s="10"/>
      <c r="E26" s="12"/>
      <c r="F26" s="6">
        <f t="shared" si="6"/>
        <v>11375</v>
      </c>
      <c r="G26" s="6">
        <f t="shared" si="7"/>
        <v>13175</v>
      </c>
      <c r="H26" s="6">
        <f t="shared" si="8"/>
        <v>14904</v>
      </c>
      <c r="I26" s="6">
        <f t="shared" ref="I26:I34" si="9">C26+N90_</f>
        <v>18476</v>
      </c>
      <c r="J26" s="11"/>
      <c r="K26" s="11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customHeight="1" x14ac:dyDescent="0.25">
      <c r="A27" s="13">
        <v>0.55000000000000004</v>
      </c>
      <c r="B27" s="8" t="s">
        <v>33</v>
      </c>
      <c r="C27" s="9">
        <v>6311</v>
      </c>
      <c r="D27" s="10"/>
      <c r="E27" s="10"/>
      <c r="F27" s="6">
        <f t="shared" si="6"/>
        <v>12367</v>
      </c>
      <c r="G27" s="6">
        <f t="shared" si="7"/>
        <v>14167</v>
      </c>
      <c r="H27" s="6">
        <f t="shared" si="8"/>
        <v>15896</v>
      </c>
      <c r="I27" s="6">
        <f t="shared" si="9"/>
        <v>19468</v>
      </c>
      <c r="J27" s="6">
        <f t="shared" ref="J27:J36" si="10">C27+N110_</f>
        <v>27572</v>
      </c>
      <c r="K27" s="1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customHeight="1" x14ac:dyDescent="0.25">
      <c r="A28" s="13">
        <v>0.75</v>
      </c>
      <c r="B28" s="8" t="s">
        <v>34</v>
      </c>
      <c r="C28" s="9">
        <v>7007</v>
      </c>
      <c r="D28" s="10"/>
      <c r="E28" s="10"/>
      <c r="F28" s="6">
        <f t="shared" si="6"/>
        <v>13063</v>
      </c>
      <c r="G28" s="6">
        <f t="shared" si="7"/>
        <v>14863</v>
      </c>
      <c r="H28" s="6">
        <f t="shared" si="8"/>
        <v>16592</v>
      </c>
      <c r="I28" s="6">
        <f t="shared" si="9"/>
        <v>20164</v>
      </c>
      <c r="J28" s="6">
        <f t="shared" si="10"/>
        <v>28268</v>
      </c>
      <c r="K28" s="6">
        <f t="shared" ref="K28:K36" si="11">C28+N130_</f>
        <v>36229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3.5" customHeight="1" x14ac:dyDescent="0.25">
      <c r="A29" s="13">
        <v>1.1000000000000001</v>
      </c>
      <c r="B29" s="8" t="s">
        <v>35</v>
      </c>
      <c r="C29" s="9">
        <v>8033</v>
      </c>
      <c r="D29" s="10"/>
      <c r="E29" s="10"/>
      <c r="F29" s="6">
        <f t="shared" si="6"/>
        <v>14089</v>
      </c>
      <c r="G29" s="6">
        <f t="shared" si="7"/>
        <v>15889</v>
      </c>
      <c r="H29" s="6">
        <f t="shared" si="8"/>
        <v>17618</v>
      </c>
      <c r="I29" s="6">
        <f t="shared" si="9"/>
        <v>21190</v>
      </c>
      <c r="J29" s="6">
        <f t="shared" si="10"/>
        <v>29294</v>
      </c>
      <c r="K29" s="6">
        <f t="shared" si="11"/>
        <v>37255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3.5" customHeight="1" x14ac:dyDescent="0.25">
      <c r="A30" s="13">
        <v>1.1000000000000001</v>
      </c>
      <c r="B30" s="8" t="s">
        <v>36</v>
      </c>
      <c r="C30" s="9">
        <v>8329</v>
      </c>
      <c r="D30" s="10"/>
      <c r="E30" s="10"/>
      <c r="F30" s="10"/>
      <c r="G30" s="6">
        <f t="shared" si="7"/>
        <v>16185</v>
      </c>
      <c r="H30" s="6">
        <f t="shared" si="8"/>
        <v>17914</v>
      </c>
      <c r="I30" s="6">
        <f t="shared" si="9"/>
        <v>21486</v>
      </c>
      <c r="J30" s="6">
        <f t="shared" si="10"/>
        <v>29590</v>
      </c>
      <c r="K30" s="6">
        <f t="shared" si="11"/>
        <v>37551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3.5" customHeight="1" x14ac:dyDescent="0.25">
      <c r="A31" s="13">
        <v>1.5</v>
      </c>
      <c r="B31" s="8" t="s">
        <v>37</v>
      </c>
      <c r="C31" s="9">
        <v>9497</v>
      </c>
      <c r="D31" s="10"/>
      <c r="E31" s="10"/>
      <c r="F31" s="10"/>
      <c r="G31" s="6">
        <f t="shared" si="7"/>
        <v>17353</v>
      </c>
      <c r="H31" s="6">
        <f t="shared" si="8"/>
        <v>19082</v>
      </c>
      <c r="I31" s="6">
        <f t="shared" si="9"/>
        <v>22654</v>
      </c>
      <c r="J31" s="6">
        <f t="shared" si="10"/>
        <v>30758</v>
      </c>
      <c r="K31" s="6">
        <f t="shared" si="11"/>
        <v>38719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3.5" customHeight="1" x14ac:dyDescent="0.25">
      <c r="A32" s="13">
        <v>2.2000000000000002</v>
      </c>
      <c r="B32" s="8" t="s">
        <v>38</v>
      </c>
      <c r="C32" s="9">
        <v>10937</v>
      </c>
      <c r="D32" s="10"/>
      <c r="E32" s="10"/>
      <c r="F32" s="10"/>
      <c r="G32" s="12"/>
      <c r="H32" s="6">
        <f t="shared" si="8"/>
        <v>20522</v>
      </c>
      <c r="I32" s="6">
        <f t="shared" si="9"/>
        <v>24094</v>
      </c>
      <c r="J32" s="6">
        <f t="shared" si="10"/>
        <v>32198</v>
      </c>
      <c r="K32" s="6">
        <f t="shared" si="11"/>
        <v>40159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3.5" customHeight="1" x14ac:dyDescent="0.25">
      <c r="A33" s="13">
        <v>3</v>
      </c>
      <c r="B33" s="8" t="s">
        <v>39</v>
      </c>
      <c r="C33" s="9">
        <v>12993</v>
      </c>
      <c r="D33" s="10"/>
      <c r="E33" s="10"/>
      <c r="F33" s="10"/>
      <c r="G33" s="11"/>
      <c r="H33" s="6">
        <f t="shared" si="8"/>
        <v>22578</v>
      </c>
      <c r="I33" s="6">
        <f t="shared" si="9"/>
        <v>26150</v>
      </c>
      <c r="J33" s="6">
        <f t="shared" si="10"/>
        <v>34254</v>
      </c>
      <c r="K33" s="6">
        <f t="shared" si="11"/>
        <v>42215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3.5" customHeight="1" x14ac:dyDescent="0.25">
      <c r="A34" s="13">
        <v>4</v>
      </c>
      <c r="B34" s="8" t="s">
        <v>40</v>
      </c>
      <c r="C34" s="9">
        <v>16945</v>
      </c>
      <c r="D34" s="10"/>
      <c r="E34" s="10"/>
      <c r="F34" s="10"/>
      <c r="G34" s="11"/>
      <c r="H34" s="6">
        <f t="shared" si="8"/>
        <v>26530</v>
      </c>
      <c r="I34" s="6">
        <f t="shared" si="9"/>
        <v>30102</v>
      </c>
      <c r="J34" s="6">
        <f t="shared" si="10"/>
        <v>38206</v>
      </c>
      <c r="K34" s="6">
        <f t="shared" si="11"/>
        <v>46167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customHeight="1" x14ac:dyDescent="0.25">
      <c r="A35" s="13">
        <v>5.5</v>
      </c>
      <c r="B35" s="8" t="s">
        <v>41</v>
      </c>
      <c r="C35" s="9">
        <v>22261</v>
      </c>
      <c r="D35" s="10"/>
      <c r="E35" s="10"/>
      <c r="F35" s="10"/>
      <c r="G35" s="11"/>
      <c r="H35" s="11"/>
      <c r="I35" s="11"/>
      <c r="J35" s="6">
        <f t="shared" si="10"/>
        <v>43522</v>
      </c>
      <c r="K35" s="6">
        <f t="shared" si="11"/>
        <v>51483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25" customHeight="1" x14ac:dyDescent="0.25">
      <c r="A36" s="13">
        <v>7.5</v>
      </c>
      <c r="B36" s="8" t="s">
        <v>42</v>
      </c>
      <c r="C36" s="9">
        <v>25781</v>
      </c>
      <c r="D36" s="10"/>
      <c r="E36" s="10"/>
      <c r="F36" s="10"/>
      <c r="G36" s="11"/>
      <c r="H36" s="11"/>
      <c r="I36" s="11"/>
      <c r="J36" s="6">
        <f t="shared" si="10"/>
        <v>47042</v>
      </c>
      <c r="K36" s="6">
        <f t="shared" si="11"/>
        <v>55003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1.1" customHeight="1" x14ac:dyDescent="0.25">
      <c r="A37"/>
      <c r="B37" s="16"/>
      <c r="C37" s="16"/>
      <c r="D37" s="16"/>
      <c r="E37" s="16"/>
      <c r="F37" s="16"/>
      <c r="G37" s="16"/>
      <c r="H37" s="16"/>
      <c r="I37" s="16"/>
      <c r="J37" s="1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0.100000000000001" customHeight="1" x14ac:dyDescent="0.25">
      <c r="A38"/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7.5" customHeight="1" x14ac:dyDescent="0.25">
      <c r="A39"/>
      <c r="B39" s="17"/>
      <c r="C39" s="17"/>
      <c r="D39" s="17"/>
      <c r="E39" s="17"/>
      <c r="F39" s="17"/>
      <c r="G39" s="17"/>
      <c r="H39" s="17"/>
      <c r="I39" s="17"/>
      <c r="J39" s="17"/>
      <c r="K39"/>
      <c r="L39"/>
      <c r="M39"/>
      <c r="N39"/>
      <c r="O39"/>
      <c r="P39"/>
      <c r="Q39"/>
      <c r="R39"/>
      <c r="S39" s="14"/>
      <c r="T39" s="14"/>
      <c r="U39" s="14"/>
      <c r="V39" s="14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25" customHeight="1" x14ac:dyDescent="0.25">
      <c r="A40" s="5" t="s">
        <v>12</v>
      </c>
      <c r="B40" s="5" t="s">
        <v>13</v>
      </c>
      <c r="C40" s="5"/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4" t="s">
        <v>7</v>
      </c>
      <c r="J40" s="4" t="s">
        <v>8</v>
      </c>
      <c r="K40" s="5" t="s">
        <v>9</v>
      </c>
      <c r="L40"/>
      <c r="M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25" customHeight="1" x14ac:dyDescent="0.25">
      <c r="A41" s="13">
        <v>0.09</v>
      </c>
      <c r="B41" s="8" t="s">
        <v>44</v>
      </c>
      <c r="C41" s="9">
        <v>3594</v>
      </c>
      <c r="D41" s="6">
        <f>C41+N30_</f>
        <v>6786</v>
      </c>
      <c r="E41" s="6">
        <f>C41+N40_</f>
        <v>7897</v>
      </c>
      <c r="F41" s="6">
        <f t="shared" ref="F41:F47" si="12">C41+N50_</f>
        <v>9650</v>
      </c>
      <c r="G41" s="18"/>
      <c r="H41" s="18"/>
      <c r="I41" s="18"/>
      <c r="J41" s="18"/>
      <c r="K41" s="18"/>
      <c r="L41"/>
      <c r="M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25" customHeight="1" x14ac:dyDescent="0.25">
      <c r="A42" s="13">
        <v>0.12</v>
      </c>
      <c r="B42" s="8" t="s">
        <v>45</v>
      </c>
      <c r="C42" s="9">
        <v>3770</v>
      </c>
      <c r="D42" s="6">
        <f>C42+N30_</f>
        <v>6962</v>
      </c>
      <c r="E42" s="6">
        <f>C42+N40_</f>
        <v>8073</v>
      </c>
      <c r="F42" s="6">
        <f t="shared" si="12"/>
        <v>9826</v>
      </c>
      <c r="G42" s="6">
        <f t="shared" ref="G42:G49" si="13">C42+N63_</f>
        <v>11626</v>
      </c>
      <c r="H42" s="19"/>
      <c r="I42" s="19"/>
      <c r="J42" s="19"/>
      <c r="K42" s="18"/>
      <c r="L42"/>
      <c r="M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25" customHeight="1" x14ac:dyDescent="0.25">
      <c r="A43" s="13">
        <v>0.18</v>
      </c>
      <c r="B43" s="8" t="s">
        <v>46</v>
      </c>
      <c r="C43" s="9">
        <v>4596</v>
      </c>
      <c r="D43" s="10"/>
      <c r="E43" s="6">
        <f>C43+N40_</f>
        <v>8899</v>
      </c>
      <c r="F43" s="6">
        <f t="shared" si="12"/>
        <v>10652</v>
      </c>
      <c r="G43" s="6">
        <f t="shared" si="13"/>
        <v>12452</v>
      </c>
      <c r="H43" s="6">
        <f t="shared" ref="H43:H50" si="14">C43+N75_</f>
        <v>14181</v>
      </c>
      <c r="I43" s="10"/>
      <c r="J43" s="10"/>
      <c r="K43" s="11"/>
      <c r="L43"/>
      <c r="M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25" customHeight="1" x14ac:dyDescent="0.25">
      <c r="A44" s="13">
        <v>0.25</v>
      </c>
      <c r="B44" s="8" t="s">
        <v>47</v>
      </c>
      <c r="C44" s="9">
        <v>4872</v>
      </c>
      <c r="D44" s="10"/>
      <c r="E44" s="6">
        <f>C44+N40_</f>
        <v>9175</v>
      </c>
      <c r="F44" s="6">
        <f t="shared" si="12"/>
        <v>10928</v>
      </c>
      <c r="G44" s="6">
        <f t="shared" si="13"/>
        <v>12728</v>
      </c>
      <c r="H44" s="6">
        <f t="shared" si="14"/>
        <v>14457</v>
      </c>
      <c r="I44" s="10"/>
      <c r="J44" s="10"/>
      <c r="K44" s="11"/>
      <c r="L44"/>
      <c r="M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25" customHeight="1" x14ac:dyDescent="0.25">
      <c r="A45" s="13">
        <v>0.37</v>
      </c>
      <c r="B45" s="8" t="s">
        <v>48</v>
      </c>
      <c r="C45" s="9">
        <v>5669</v>
      </c>
      <c r="D45" s="10"/>
      <c r="E45" s="10"/>
      <c r="F45" s="6">
        <f t="shared" si="12"/>
        <v>11725</v>
      </c>
      <c r="G45" s="6">
        <f t="shared" si="13"/>
        <v>13525</v>
      </c>
      <c r="H45" s="6">
        <f t="shared" si="14"/>
        <v>15254</v>
      </c>
      <c r="I45" s="6">
        <f t="shared" ref="I45:I51" si="15">C45+N90_</f>
        <v>18826</v>
      </c>
      <c r="J45" s="10"/>
      <c r="K45" s="11"/>
      <c r="L45"/>
      <c r="M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4.25" customHeight="1" x14ac:dyDescent="0.25">
      <c r="A46" s="13">
        <v>0.37</v>
      </c>
      <c r="B46" s="8" t="s">
        <v>49</v>
      </c>
      <c r="C46" s="9">
        <v>6217</v>
      </c>
      <c r="D46" s="10"/>
      <c r="E46" s="10"/>
      <c r="F46" s="6">
        <f t="shared" si="12"/>
        <v>12273</v>
      </c>
      <c r="G46" s="6">
        <f t="shared" si="13"/>
        <v>14073</v>
      </c>
      <c r="H46" s="6">
        <f t="shared" si="14"/>
        <v>15802</v>
      </c>
      <c r="I46" s="6">
        <f t="shared" si="15"/>
        <v>19374</v>
      </c>
      <c r="J46" s="10"/>
      <c r="K46" s="11"/>
      <c r="L46"/>
      <c r="M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4.25" customHeight="1" x14ac:dyDescent="0.25">
      <c r="A47" s="13">
        <v>0.55000000000000004</v>
      </c>
      <c r="B47" s="8" t="s">
        <v>50</v>
      </c>
      <c r="C47" s="9">
        <v>7067</v>
      </c>
      <c r="D47" s="10"/>
      <c r="E47" s="10"/>
      <c r="F47" s="6">
        <f t="shared" si="12"/>
        <v>13123</v>
      </c>
      <c r="G47" s="6">
        <f t="shared" si="13"/>
        <v>14923</v>
      </c>
      <c r="H47" s="6">
        <f t="shared" si="14"/>
        <v>16652</v>
      </c>
      <c r="I47" s="6">
        <f t="shared" si="15"/>
        <v>20224</v>
      </c>
      <c r="J47" s="6">
        <f>C47+N110_</f>
        <v>28328</v>
      </c>
      <c r="K47" s="20"/>
      <c r="L47"/>
      <c r="M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25" customHeight="1" x14ac:dyDescent="0.25">
      <c r="A48" s="13">
        <v>0.75</v>
      </c>
      <c r="B48" s="8" t="s">
        <v>51</v>
      </c>
      <c r="C48" s="9">
        <v>7838</v>
      </c>
      <c r="D48" s="10"/>
      <c r="E48" s="10"/>
      <c r="F48" s="11"/>
      <c r="G48" s="6">
        <f t="shared" si="13"/>
        <v>15694</v>
      </c>
      <c r="H48" s="6">
        <f t="shared" si="14"/>
        <v>17423</v>
      </c>
      <c r="I48" s="6">
        <f t="shared" si="15"/>
        <v>20995</v>
      </c>
      <c r="J48" s="6">
        <f>C48+N110_</f>
        <v>29099</v>
      </c>
      <c r="K48" s="20"/>
      <c r="L48"/>
      <c r="M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25" customHeight="1" x14ac:dyDescent="0.25">
      <c r="A49" s="13">
        <v>1.1000000000000001</v>
      </c>
      <c r="B49" s="8" t="s">
        <v>52</v>
      </c>
      <c r="C49" s="9">
        <v>9971</v>
      </c>
      <c r="D49" s="10"/>
      <c r="E49" s="10"/>
      <c r="F49" s="10"/>
      <c r="G49" s="6">
        <f t="shared" si="13"/>
        <v>17827</v>
      </c>
      <c r="H49" s="6">
        <f t="shared" si="14"/>
        <v>19556</v>
      </c>
      <c r="I49" s="6">
        <f t="shared" si="15"/>
        <v>23128</v>
      </c>
      <c r="J49" s="6">
        <f>C49+N110_</f>
        <v>31232</v>
      </c>
      <c r="K49" s="6">
        <f>C49+N130_</f>
        <v>39193</v>
      </c>
      <c r="L49"/>
      <c r="M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25" customHeight="1" x14ac:dyDescent="0.25">
      <c r="A50" s="13">
        <v>1.5</v>
      </c>
      <c r="B50" s="8" t="s">
        <v>53</v>
      </c>
      <c r="C50" s="9">
        <v>11964</v>
      </c>
      <c r="D50" s="10"/>
      <c r="E50" s="10"/>
      <c r="F50" s="10"/>
      <c r="G50" s="11"/>
      <c r="H50" s="6">
        <f t="shared" si="14"/>
        <v>21549</v>
      </c>
      <c r="I50" s="6">
        <f t="shared" si="15"/>
        <v>25121</v>
      </c>
      <c r="J50" s="6">
        <f>C50+N110_</f>
        <v>33225</v>
      </c>
      <c r="K50" s="6">
        <f>C50+N130_</f>
        <v>41186</v>
      </c>
      <c r="L50"/>
      <c r="M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25" customHeight="1" x14ac:dyDescent="0.25">
      <c r="A51" s="13">
        <v>2.2000000000000002</v>
      </c>
      <c r="B51" s="21" t="s">
        <v>54</v>
      </c>
      <c r="C51" s="9">
        <v>13578</v>
      </c>
      <c r="D51" s="10"/>
      <c r="E51" s="10"/>
      <c r="F51" s="10"/>
      <c r="G51" s="10"/>
      <c r="H51" s="20"/>
      <c r="I51" s="6">
        <f t="shared" si="15"/>
        <v>26735</v>
      </c>
      <c r="J51" s="6">
        <f>C51+N110_</f>
        <v>34839</v>
      </c>
      <c r="K51" s="6">
        <f>C51+N130_</f>
        <v>42800</v>
      </c>
      <c r="L51"/>
      <c r="M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25" customHeight="1" x14ac:dyDescent="0.25">
      <c r="A52"/>
      <c r="B52" s="16"/>
      <c r="C52" s="16"/>
      <c r="D52" s="16"/>
      <c r="E52" s="16"/>
      <c r="F52" s="16"/>
      <c r="G52" s="16"/>
      <c r="H52" s="16"/>
      <c r="I52" s="16"/>
      <c r="J52" s="16"/>
      <c r="K52"/>
      <c r="L52"/>
      <c r="M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25" customHeight="1" x14ac:dyDescent="0.25">
      <c r="A53" s="30" t="s">
        <v>55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/>
      <c r="M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/>
      <c r="B54" s="16"/>
      <c r="C54" s="16"/>
      <c r="D54" s="16"/>
      <c r="E54" s="16"/>
      <c r="F54" s="16"/>
      <c r="G54" s="16"/>
      <c r="H54" s="16"/>
      <c r="I54" s="16"/>
      <c r="J54" s="16"/>
      <c r="K54"/>
      <c r="L54"/>
      <c r="M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14" customFormat="1" ht="30.75" customHeight="1" x14ac:dyDescent="0.25">
      <c r="A55" s="22" t="s">
        <v>56</v>
      </c>
      <c r="B55" s="23" t="s">
        <v>1</v>
      </c>
      <c r="C55" s="23"/>
      <c r="D55" s="27" t="s">
        <v>57</v>
      </c>
      <c r="E55" s="27"/>
      <c r="F55" s="27" t="s">
        <v>58</v>
      </c>
      <c r="G55" s="27"/>
      <c r="H55" s="27" t="s">
        <v>59</v>
      </c>
      <c r="I55" s="27"/>
      <c r="J55" s="27" t="s">
        <v>60</v>
      </c>
      <c r="K55" s="27"/>
      <c r="N55" s="1"/>
      <c r="O55" s="1"/>
      <c r="P55" s="1"/>
      <c r="Q55" s="1"/>
      <c r="R55" s="1"/>
      <c r="S55" s="1"/>
      <c r="T55" s="1"/>
      <c r="U55" s="1"/>
      <c r="V55" s="1"/>
    </row>
    <row r="56" spans="1:1024" x14ac:dyDescent="0.25">
      <c r="A56" s="4" t="s">
        <v>61</v>
      </c>
      <c r="B56" s="3" t="s">
        <v>2</v>
      </c>
      <c r="C56" s="24"/>
      <c r="D56" s="25">
        <v>426</v>
      </c>
      <c r="E56" s="25"/>
      <c r="F56" s="25">
        <v>284</v>
      </c>
      <c r="G56" s="25"/>
      <c r="H56" s="25">
        <v>414</v>
      </c>
      <c r="I56" s="25"/>
      <c r="J56" s="25">
        <v>473</v>
      </c>
      <c r="K56" s="25"/>
    </row>
    <row r="57" spans="1:1024" x14ac:dyDescent="0.25">
      <c r="A57" s="4" t="s">
        <v>62</v>
      </c>
      <c r="B57" s="3" t="s">
        <v>3</v>
      </c>
      <c r="C57" s="24"/>
      <c r="D57" s="25">
        <v>504</v>
      </c>
      <c r="E57" s="25"/>
      <c r="F57" s="25">
        <v>436</v>
      </c>
      <c r="G57" s="25"/>
      <c r="H57" s="25">
        <v>546</v>
      </c>
      <c r="I57" s="25"/>
      <c r="J57" s="25">
        <v>535</v>
      </c>
      <c r="K57" s="25"/>
    </row>
    <row r="58" spans="1:1024" x14ac:dyDescent="0.25">
      <c r="A58" s="4" t="s">
        <v>63</v>
      </c>
      <c r="B58" s="3" t="s">
        <v>4</v>
      </c>
      <c r="C58" s="24"/>
      <c r="D58" s="25">
        <v>563</v>
      </c>
      <c r="E58" s="25"/>
      <c r="F58" s="25">
        <v>457</v>
      </c>
      <c r="G58" s="25"/>
      <c r="H58" s="25">
        <v>567</v>
      </c>
      <c r="I58" s="25"/>
      <c r="J58" s="25">
        <v>639</v>
      </c>
      <c r="K58" s="25"/>
    </row>
    <row r="59" spans="1:1024" x14ac:dyDescent="0.25">
      <c r="A59" s="4" t="s">
        <v>64</v>
      </c>
      <c r="B59" s="3" t="s">
        <v>5</v>
      </c>
      <c r="C59" s="24"/>
      <c r="D59" s="25">
        <v>620</v>
      </c>
      <c r="E59" s="25"/>
      <c r="F59" s="25">
        <v>546</v>
      </c>
      <c r="G59" s="25"/>
      <c r="H59" s="25">
        <v>632</v>
      </c>
      <c r="I59" s="25"/>
      <c r="J59" s="25">
        <v>721</v>
      </c>
      <c r="K59" s="25"/>
    </row>
    <row r="60" spans="1:1024" x14ac:dyDescent="0.25">
      <c r="A60" s="4" t="s">
        <v>65</v>
      </c>
      <c r="B60" s="3" t="s">
        <v>6</v>
      </c>
      <c r="C60" s="24"/>
      <c r="D60" s="25">
        <v>698</v>
      </c>
      <c r="E60" s="25"/>
      <c r="F60" s="25">
        <v>654</v>
      </c>
      <c r="G60" s="25"/>
      <c r="H60" s="25">
        <v>873</v>
      </c>
      <c r="I60" s="25"/>
      <c r="J60" s="25">
        <v>1049</v>
      </c>
      <c r="K60" s="25"/>
    </row>
    <row r="61" spans="1:1024" x14ac:dyDescent="0.25">
      <c r="A61" s="4" t="s">
        <v>66</v>
      </c>
      <c r="B61" s="3" t="s">
        <v>7</v>
      </c>
      <c r="C61" s="24"/>
      <c r="D61" s="25">
        <v>756</v>
      </c>
      <c r="E61" s="25"/>
      <c r="F61" s="25">
        <v>741</v>
      </c>
      <c r="G61" s="25"/>
      <c r="H61" s="25">
        <v>1003</v>
      </c>
      <c r="I61" s="25"/>
      <c r="J61" s="25">
        <v>1153</v>
      </c>
      <c r="K61" s="25"/>
    </row>
    <row r="62" spans="1:1024" x14ac:dyDescent="0.25">
      <c r="A62" s="4" t="s">
        <v>67</v>
      </c>
      <c r="B62" s="3" t="s">
        <v>8</v>
      </c>
      <c r="C62" s="24"/>
      <c r="D62" s="25">
        <v>1783</v>
      </c>
      <c r="E62" s="25"/>
      <c r="F62" s="25">
        <v>1482</v>
      </c>
      <c r="G62" s="25"/>
      <c r="H62" s="25">
        <v>1852</v>
      </c>
      <c r="I62" s="25"/>
      <c r="J62" s="25">
        <v>1462</v>
      </c>
      <c r="K62" s="25"/>
    </row>
    <row r="63" spans="1:1024" x14ac:dyDescent="0.25">
      <c r="A63" s="4" t="s">
        <v>68</v>
      </c>
      <c r="B63" s="3" t="s">
        <v>9</v>
      </c>
      <c r="C63" s="24"/>
      <c r="D63" s="25">
        <v>2113</v>
      </c>
      <c r="E63" s="25"/>
      <c r="F63" s="25">
        <v>1941</v>
      </c>
      <c r="G63" s="25"/>
      <c r="H63" s="25">
        <v>2201</v>
      </c>
      <c r="I63" s="25"/>
      <c r="J63" s="25">
        <v>1894</v>
      </c>
      <c r="K63" s="25"/>
    </row>
    <row r="64" spans="1:1024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 s="26" t="s">
        <v>69</v>
      </c>
      <c r="G66" s="26"/>
      <c r="H66" s="26"/>
      <c r="I66" s="26"/>
      <c r="J66"/>
      <c r="K66"/>
    </row>
  </sheetData>
  <mergeCells count="42">
    <mergeCell ref="B1:K1"/>
    <mergeCell ref="B4:K4"/>
    <mergeCell ref="B16:K16"/>
    <mergeCell ref="B38:K38"/>
    <mergeCell ref="A53:K53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F66:I66"/>
  </mergeCells>
  <pageMargins left="1.3597222222222201" right="0.25" top="0.49652777777777801" bottom="0.63333333333333297" header="0.3" footer="0.3"/>
  <pageSetup paperSize="0" scale="0" orientation="portrait" usePrinterDefaults="0" useFirstPageNumber="1" horizontalDpi="0" verticalDpi="0" copies="0"/>
  <headerFooter>
    <oddHeader>&amp;C&amp;"Arial,Обычный"&amp;14Компания "ИПС"
&amp;11Тел.:(495) 971-77-62; 971-76-68; 972-04-87</oddHeader>
    <oddFooter>&amp;L&amp;"Arial,Обычный"&amp;12www.chastotniki.ru&amp;C&amp;"Arial,Обычный"&amp;12 email@chastotniki.ru&amp;R&amp;"Arial,Обычный"&amp;12г. Москва 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Мотор-редукторы_прайс</vt:lpstr>
      <vt:lpstr>N110_</vt:lpstr>
      <vt:lpstr>N130_</vt:lpstr>
      <vt:lpstr>N30_</vt:lpstr>
      <vt:lpstr>N40_</vt:lpstr>
      <vt:lpstr>N50_</vt:lpstr>
      <vt:lpstr>N63_</vt:lpstr>
      <vt:lpstr>N75_</vt:lpstr>
      <vt:lpstr>N90_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 Шамиль</dc:creator>
  <cp:lastModifiedBy>Гуревич</cp:lastModifiedBy>
  <cp:revision>0</cp:revision>
  <cp:lastPrinted>2016-06-07T13:19:23Z</cp:lastPrinted>
  <dcterms:created xsi:type="dcterms:W3CDTF">2014-02-26T09:22:12Z</dcterms:created>
  <dcterms:modified xsi:type="dcterms:W3CDTF">2016-06-22T13:01:11Z</dcterms:modified>
  <dc:language>ru-RU</dc:language>
</cp:coreProperties>
</file>